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tabRatio="532" activeTab="0"/>
  </bookViews>
  <sheets>
    <sheet name="公开表1" sheetId="1" r:id="rId1"/>
    <sheet name="公开表2" sheetId="2" r:id="rId2"/>
    <sheet name="公开表3" sheetId="3" r:id="rId3"/>
    <sheet name="公开表4" sheetId="4" r:id="rId4"/>
    <sheet name="公开表5" sheetId="5" r:id="rId5"/>
    <sheet name="公开表6" sheetId="6" r:id="rId6"/>
    <sheet name="公开表7" sheetId="7" r:id="rId7"/>
    <sheet name="公开表8" sheetId="8" r:id="rId8"/>
    <sheet name="Sheet1" sheetId="9" r:id="rId9"/>
  </sheets>
  <definedNames>
    <definedName name="_xlnm.Print_Area" localSheetId="0">'公开表1'!$A$1:$D$20</definedName>
    <definedName name="_xlnm.Print_Area" localSheetId="1">'公开表2'!$A$1:$H$21</definedName>
    <definedName name="_xlnm.Print_Area" localSheetId="4">'公开表5'!$A$2:$E$19</definedName>
    <definedName name="_xlnm.Print_Area" localSheetId="5">'公开表6'!$A$1:$E$24</definedName>
    <definedName name="_xlnm.Print_Titles" localSheetId="1">'公开表2'!$2:$10</definedName>
    <definedName name="_xlnm.Print_Titles" localSheetId="4">'公开表5'!$1:$8</definedName>
    <definedName name="_xlnm.Print_Titles" localSheetId="5">'公开表6'!$2:$9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<sst xmlns="http://schemas.openxmlformats.org/spreadsheetml/2006/main" count="184" uniqueCount="134">
  <si>
    <t xml:space="preserve">  职工基本医疗保险缴费</t>
  </si>
  <si>
    <t xml:space="preserve">  机关事业单位基本养老保险缴费</t>
  </si>
  <si>
    <t>上级政府性基金结转</t>
  </si>
  <si>
    <t>收入</t>
  </si>
  <si>
    <t>支出总计</t>
  </si>
  <si>
    <t>对个人和家庭的补助</t>
  </si>
  <si>
    <t>项目（科目）名称</t>
  </si>
  <si>
    <t xml:space="preserve">  医疗卫生与计划生育支出</t>
  </si>
  <si>
    <t>基本支出</t>
  </si>
  <si>
    <t>收入总计</t>
  </si>
  <si>
    <t xml:space="preserve">    事业单位医疗</t>
  </si>
  <si>
    <t>上年结转</t>
  </si>
  <si>
    <t>医疗卫生与计划生育支出</t>
  </si>
  <si>
    <t xml:space="preserve">    公立医院</t>
  </si>
  <si>
    <t xml:space="preserve">  住房改革支出</t>
  </si>
  <si>
    <t xml:space="preserve">      综合医院</t>
  </si>
  <si>
    <t>七、上年结（余）转</t>
  </si>
  <si>
    <t>本年支出合计</t>
  </si>
  <si>
    <t>本年收入合计</t>
  </si>
  <si>
    <t xml:space="preserve">  其他对个人和家庭的补助支出</t>
  </si>
  <si>
    <t>合计</t>
  </si>
  <si>
    <t xml:space="preserve">    机关事业单位基本养老保险缴费支出</t>
  </si>
  <si>
    <t>208</t>
  </si>
  <si>
    <t>八、专项结转</t>
  </si>
  <si>
    <t>303</t>
  </si>
  <si>
    <t>科目名称</t>
  </si>
  <si>
    <t xml:space="preserve">  职业年金缴费</t>
  </si>
  <si>
    <t xml:space="preserve">      住房公积金</t>
  </si>
  <si>
    <t>项目</t>
  </si>
  <si>
    <t>221</t>
  </si>
  <si>
    <t xml:space="preserve">  行政事业单位医疗</t>
  </si>
  <si>
    <t xml:space="preserve">  其他工资福利支出</t>
  </si>
  <si>
    <t>210</t>
  </si>
  <si>
    <t xml:space="preserve">  其他商品和服务支出</t>
  </si>
  <si>
    <t>预算数</t>
  </si>
  <si>
    <t xml:space="preserve">  津贴补贴</t>
  </si>
  <si>
    <t>公务接待费</t>
  </si>
  <si>
    <t xml:space="preserve">  公立医院</t>
  </si>
  <si>
    <t xml:space="preserve">  福利费</t>
  </si>
  <si>
    <t>财政拨款收入</t>
  </si>
  <si>
    <t>302</t>
  </si>
  <si>
    <t>小计</t>
  </si>
  <si>
    <t>工资福利支出</t>
  </si>
  <si>
    <t>社会保障和就业</t>
  </si>
  <si>
    <t xml:space="preserve">  住房保障支出</t>
  </si>
  <si>
    <t xml:space="preserve">  行政事业单位离退休</t>
  </si>
  <si>
    <t>项目支出</t>
  </si>
  <si>
    <t>支出</t>
  </si>
  <si>
    <t xml:space="preserve">  工会经费</t>
  </si>
  <si>
    <t>五、其他收入</t>
  </si>
  <si>
    <t xml:space="preserve">      事业单位医疗</t>
  </si>
  <si>
    <t>商品和服务支出</t>
  </si>
  <si>
    <t xml:space="preserve">      机关事业单位基本养老保险缴费支出</t>
  </si>
  <si>
    <t xml:space="preserve">  离休费</t>
  </si>
  <si>
    <t xml:space="preserve">    综合医院</t>
  </si>
  <si>
    <t xml:space="preserve">    住房改革支出</t>
  </si>
  <si>
    <t xml:space="preserve">    行政事业单位离退休</t>
  </si>
  <si>
    <t xml:space="preserve">  社会保障和就业</t>
  </si>
  <si>
    <t>用事业基金弥补收支差</t>
  </si>
  <si>
    <t>301</t>
  </si>
  <si>
    <t xml:space="preserve">  住房公积金</t>
  </si>
  <si>
    <t>上年项目</t>
  </si>
  <si>
    <t>住房保障支出</t>
  </si>
  <si>
    <t xml:space="preserve">  基本工资</t>
  </si>
  <si>
    <t xml:space="preserve">    行政事业单位医疗</t>
  </si>
  <si>
    <t>事业收入</t>
  </si>
  <si>
    <t>科目编码</t>
  </si>
  <si>
    <t xml:space="preserve">    住房公积金</t>
  </si>
  <si>
    <t>支出</t>
  </si>
  <si>
    <t>单位:万元</t>
  </si>
  <si>
    <t>第二部分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</si>
  <si>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</si>
  <si>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</si>
  <si>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</si>
  <si>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</si>
  <si>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</si>
  <si>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二、教育支出</t>
  </si>
  <si>
    <t>三、社会保障和就业</t>
  </si>
  <si>
    <t>四、医疗卫生与计划生育</t>
  </si>
  <si>
    <t>五、住房保障</t>
  </si>
  <si>
    <t>六、其他支出</t>
  </si>
  <si>
    <t>六、用事业基金弥补收支差额</t>
  </si>
  <si>
    <t xml:space="preserve">    行政事业单位离退休</t>
  </si>
  <si>
    <t>公开表2</t>
  </si>
  <si>
    <t>部门收入总表</t>
  </si>
  <si>
    <t xml:space="preserve">                                             单位：万元</t>
  </si>
  <si>
    <t>公开表3</t>
  </si>
  <si>
    <t xml:space="preserve">                                          单位：万元</t>
  </si>
  <si>
    <t>部门支出总表</t>
  </si>
  <si>
    <t>科目</t>
  </si>
  <si>
    <t>上缴上级支出</t>
  </si>
  <si>
    <t>事业单位经营支出</t>
  </si>
  <si>
    <t>对附属单位补助支出</t>
  </si>
  <si>
    <t>公开表4</t>
  </si>
  <si>
    <t>财政拨款收支总表</t>
  </si>
  <si>
    <t>单位：万元</t>
  </si>
  <si>
    <t>一般公共预算</t>
  </si>
  <si>
    <t>政府性基金预算</t>
  </si>
  <si>
    <t>一、本年收入</t>
  </si>
  <si>
    <t>一、本年支出</t>
  </si>
  <si>
    <t>（一）一般公共预算拨款</t>
  </si>
  <si>
    <t>（二）政府性基金拨款</t>
  </si>
  <si>
    <t>二、上年结转</t>
  </si>
  <si>
    <t>二、结转下年</t>
  </si>
  <si>
    <t>收入合计</t>
  </si>
  <si>
    <t>支出合计</t>
  </si>
  <si>
    <t>（一）社会保障就业</t>
  </si>
  <si>
    <t>（二）医疗卫生与计划生育支出</t>
  </si>
  <si>
    <t>（三）住房保障支出</t>
  </si>
  <si>
    <t>（四）其他支出</t>
  </si>
  <si>
    <t>一般公共预算支出表</t>
  </si>
  <si>
    <t>公开表5</t>
  </si>
  <si>
    <t>功能分类科目</t>
  </si>
  <si>
    <t>2018年预算数</t>
  </si>
  <si>
    <t>一般公共预算基本支出表</t>
  </si>
  <si>
    <t>公开表6</t>
  </si>
  <si>
    <t>经济分类科目</t>
  </si>
  <si>
    <t>人员经费</t>
  </si>
  <si>
    <t>公用经费</t>
  </si>
  <si>
    <t>公开表7</t>
  </si>
  <si>
    <t>2017年执行数</t>
  </si>
  <si>
    <t>因公出国（境）</t>
  </si>
  <si>
    <t>公务车辆购置及运行</t>
  </si>
  <si>
    <t>公务车辆购置</t>
  </si>
  <si>
    <t>公务用车运行</t>
  </si>
  <si>
    <t>公开表8</t>
  </si>
  <si>
    <t>政府性基金预算支出表</t>
  </si>
  <si>
    <t>政府性基金预算支出</t>
  </si>
  <si>
    <t>一、一般公共服务</t>
  </si>
  <si>
    <t>科目编码</t>
  </si>
  <si>
    <t>公开表1</t>
  </si>
  <si>
    <t>一般公共预算“三公”经费支出表</t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</si>
  <si>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年预算数</t>
    </r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</si>
  <si>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年基本支出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</si>
</sst>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0_ 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6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wrapText="1"/>
    </xf>
    <xf numFmtId="179" fontId="42" fillId="0" borderId="11" xfId="49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1" xfId="0" applyFont="1" applyBorder="1" applyAlignment="1">
      <alignment/>
    </xf>
    <xf numFmtId="179" fontId="4" fillId="0" borderId="11" xfId="49" applyFont="1" applyBorder="1" applyAlignment="1">
      <alignment/>
    </xf>
    <xf numFmtId="179" fontId="4" fillId="0" borderId="0" xfId="49" applyFont="1" applyAlignment="1">
      <alignment/>
    </xf>
    <xf numFmtId="179" fontId="4" fillId="0" borderId="0" xfId="49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lef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2" fillId="0" borderId="0" xfId="0" applyFont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tabSelected="1" zoomScalePageLayoutView="0" workbookViewId="0" topLeftCell="A4">
      <selection activeCell="I15" sqref="I15"/>
    </sheetView>
  </sheetViews>
  <sheetFormatPr defaultColWidth="9.16015625" defaultRowHeight="12.75" customHeight="1"/>
  <cols>
    <col min="1" max="1" width="32" style="12" customWidth="1"/>
    <col min="2" max="2" width="19.83203125" style="12" customWidth="1"/>
    <col min="3" max="3" width="36.5" style="12" customWidth="1"/>
    <col min="4" max="4" width="22.66015625" style="12" customWidth="1"/>
    <col min="5" max="16384" width="9.16015625" style="12" customWidth="1"/>
  </cols>
  <sheetData>
    <row r="1" spans="1:6" ht="39.75" customHeight="1">
      <c r="A1" s="69" t="s">
        <v>70</v>
      </c>
      <c r="B1" s="69"/>
      <c r="C1" s="69"/>
      <c r="D1" s="69"/>
      <c r="E1" s="65"/>
      <c r="F1" s="65"/>
    </row>
    <row r="3" ht="12.75" customHeight="1">
      <c r="D3" s="24" t="s">
        <v>130</v>
      </c>
    </row>
    <row r="4" spans="1:6" ht="28.5" customHeight="1">
      <c r="A4" s="68" t="s">
        <v>71</v>
      </c>
      <c r="B4" s="68"/>
      <c r="C4" s="68"/>
      <c r="D4" s="68"/>
      <c r="E4" s="63"/>
      <c r="F4" s="63"/>
    </row>
    <row r="5" ht="12.75" customHeight="1">
      <c r="D5" s="24" t="s">
        <v>69</v>
      </c>
    </row>
    <row r="6" spans="1:4" ht="16.5" customHeight="1">
      <c r="A6" s="34" t="s">
        <v>3</v>
      </c>
      <c r="B6" s="34"/>
      <c r="C6" s="66" t="s">
        <v>68</v>
      </c>
      <c r="D6" s="67"/>
    </row>
    <row r="7" spans="1:4" ht="16.5" customHeight="1">
      <c r="A7" s="36" t="s">
        <v>28</v>
      </c>
      <c r="B7" s="37" t="s">
        <v>34</v>
      </c>
      <c r="C7" s="36" t="s">
        <v>28</v>
      </c>
      <c r="D7" s="37" t="s">
        <v>34</v>
      </c>
    </row>
    <row r="8" spans="1:4" ht="16.5" customHeight="1">
      <c r="A8" s="38" t="s">
        <v>72</v>
      </c>
      <c r="B8" s="39">
        <v>2541.54338</v>
      </c>
      <c r="C8" s="40" t="s">
        <v>128</v>
      </c>
      <c r="D8" s="22">
        <v>0</v>
      </c>
    </row>
    <row r="9" spans="1:4" ht="16.5" customHeight="1">
      <c r="A9" s="38" t="s">
        <v>73</v>
      </c>
      <c r="B9" s="39">
        <v>0</v>
      </c>
      <c r="C9" s="41" t="s">
        <v>76</v>
      </c>
      <c r="D9" s="42">
        <v>0</v>
      </c>
    </row>
    <row r="10" spans="1:4" ht="16.5" customHeight="1">
      <c r="A10" s="14" t="s">
        <v>74</v>
      </c>
      <c r="B10" s="22">
        <v>0</v>
      </c>
      <c r="C10" s="41" t="s">
        <v>77</v>
      </c>
      <c r="D10" s="100">
        <v>302.621997</v>
      </c>
    </row>
    <row r="11" spans="1:5" ht="16.5" customHeight="1">
      <c r="A11" s="43" t="s">
        <v>75</v>
      </c>
      <c r="B11" s="44">
        <v>0</v>
      </c>
      <c r="C11" s="41" t="s">
        <v>78</v>
      </c>
      <c r="D11" s="100">
        <v>2055.465221</v>
      </c>
      <c r="E11" s="19"/>
    </row>
    <row r="12" spans="1:4" ht="16.5" customHeight="1">
      <c r="A12" s="43" t="s">
        <v>49</v>
      </c>
      <c r="B12" s="45">
        <v>0</v>
      </c>
      <c r="C12" s="46" t="s">
        <v>79</v>
      </c>
      <c r="D12" s="100">
        <v>183.456162</v>
      </c>
    </row>
    <row r="13" spans="1:4" ht="18" customHeight="1">
      <c r="A13" s="43"/>
      <c r="B13" s="45">
        <v>0</v>
      </c>
      <c r="C13" s="46" t="s">
        <v>80</v>
      </c>
      <c r="D13" s="47">
        <v>0</v>
      </c>
    </row>
    <row r="14" spans="1:4" ht="16.5" customHeight="1">
      <c r="A14" s="38" t="s">
        <v>18</v>
      </c>
      <c r="B14" s="22">
        <v>2541.54338</v>
      </c>
      <c r="C14" s="41" t="s">
        <v>17</v>
      </c>
      <c r="D14" s="22">
        <f>SUM(D8:D13)</f>
        <v>2541.54338</v>
      </c>
    </row>
    <row r="15" spans="1:4" ht="16.5" customHeight="1">
      <c r="A15" s="38" t="s">
        <v>81</v>
      </c>
      <c r="B15" s="22">
        <v>0</v>
      </c>
      <c r="C15" s="41"/>
      <c r="D15" s="42">
        <v>0</v>
      </c>
    </row>
    <row r="16" spans="1:4" ht="16.5" customHeight="1">
      <c r="A16" s="38" t="s">
        <v>16</v>
      </c>
      <c r="B16" s="22">
        <v>0</v>
      </c>
      <c r="C16" s="41"/>
      <c r="D16" s="42">
        <v>0</v>
      </c>
    </row>
    <row r="17" spans="1:4" ht="12.75" customHeight="1">
      <c r="A17" s="19" t="s">
        <v>23</v>
      </c>
      <c r="B17" s="22">
        <v>0</v>
      </c>
      <c r="C17" s="41" t="s">
        <v>61</v>
      </c>
      <c r="D17" s="22">
        <v>0</v>
      </c>
    </row>
    <row r="18" spans="1:4" ht="12.75" customHeight="1">
      <c r="A18" s="48"/>
      <c r="B18" s="42">
        <v>0</v>
      </c>
      <c r="C18" s="46"/>
      <c r="D18" s="42">
        <v>0</v>
      </c>
    </row>
    <row r="19" spans="1:4" ht="16.5" customHeight="1">
      <c r="A19" s="48"/>
      <c r="B19" s="39">
        <v>0</v>
      </c>
      <c r="C19" s="49"/>
      <c r="D19" s="50">
        <v>0</v>
      </c>
    </row>
    <row r="20" spans="1:4" ht="16.5" customHeight="1">
      <c r="A20" s="35" t="s">
        <v>9</v>
      </c>
      <c r="B20" s="22">
        <f>B14</f>
        <v>2541.54338</v>
      </c>
      <c r="C20" s="40" t="s">
        <v>4</v>
      </c>
      <c r="D20" s="45">
        <f>D14</f>
        <v>2541.54338</v>
      </c>
    </row>
    <row r="21" spans="1:4" ht="12.75" customHeight="1">
      <c r="A21" s="51"/>
      <c r="B21" s="52"/>
      <c r="C21" s="51"/>
      <c r="D21" s="51"/>
    </row>
    <row r="22" ht="12.75" customHeight="1">
      <c r="B22" s="19"/>
    </row>
    <row r="23" ht="12.75" customHeight="1">
      <c r="B23" s="19"/>
    </row>
    <row r="24" ht="12.75" customHeight="1">
      <c r="B24" s="19"/>
    </row>
    <row r="25" ht="12.75" customHeight="1">
      <c r="B25" s="19"/>
    </row>
    <row r="26" ht="12.75" customHeight="1">
      <c r="B26" s="19"/>
    </row>
  </sheetData>
  <sheetProtection/>
  <mergeCells count="3">
    <mergeCell ref="C6:D6"/>
    <mergeCell ref="A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zoomScalePageLayoutView="0" workbookViewId="0" topLeftCell="A7">
      <selection activeCell="C10" sqref="C10:C21"/>
    </sheetView>
  </sheetViews>
  <sheetFormatPr defaultColWidth="9.16015625" defaultRowHeight="12.75" customHeight="1"/>
  <cols>
    <col min="1" max="1" width="15.16015625" style="19" customWidth="1"/>
    <col min="2" max="2" width="53.16015625" style="19" customWidth="1"/>
    <col min="3" max="4" width="19.16015625" style="19" customWidth="1"/>
    <col min="5" max="5" width="12.5" style="19" customWidth="1"/>
    <col min="6" max="6" width="13.5" style="19" customWidth="1"/>
    <col min="7" max="7" width="14.83203125" style="19" customWidth="1"/>
    <col min="8" max="8" width="16.83203125" style="19" customWidth="1"/>
    <col min="9" max="16384" width="9.16015625" style="19" customWidth="1"/>
  </cols>
  <sheetData>
    <row r="1" spans="1:8" ht="14.25">
      <c r="A1" s="75"/>
      <c r="B1" s="75"/>
      <c r="C1" s="75"/>
      <c r="D1" s="75"/>
      <c r="E1" s="75"/>
      <c r="F1" s="75"/>
      <c r="G1" s="75"/>
      <c r="H1" s="62"/>
    </row>
    <row r="2" spans="1:8" ht="14.25">
      <c r="A2" s="75"/>
      <c r="B2" s="75"/>
      <c r="C2" s="75"/>
      <c r="D2" s="75"/>
      <c r="E2" s="75"/>
      <c r="F2" s="75"/>
      <c r="G2" s="75"/>
      <c r="H2" s="62"/>
    </row>
    <row r="3" spans="1:8" ht="14.25" customHeight="1">
      <c r="A3" s="75"/>
      <c r="B3" s="75"/>
      <c r="C3" s="75"/>
      <c r="D3" s="75"/>
      <c r="E3" s="75"/>
      <c r="F3" s="75"/>
      <c r="G3" s="75"/>
      <c r="H3" s="62" t="s">
        <v>83</v>
      </c>
    </row>
    <row r="4" spans="1:8" ht="14.25">
      <c r="A4" s="75"/>
      <c r="B4" s="75"/>
      <c r="C4" s="75"/>
      <c r="D4" s="75"/>
      <c r="E4" s="75"/>
      <c r="F4" s="75"/>
      <c r="G4" s="75"/>
      <c r="H4" s="53"/>
    </row>
    <row r="5" spans="1:16" ht="20.25" customHeight="1">
      <c r="A5" s="73" t="s">
        <v>84</v>
      </c>
      <c r="B5" s="73"/>
      <c r="C5" s="73"/>
      <c r="D5" s="73"/>
      <c r="E5" s="73"/>
      <c r="F5" s="73"/>
      <c r="G5" s="73"/>
      <c r="H5" s="73"/>
      <c r="I5" s="53"/>
      <c r="J5" s="53"/>
      <c r="K5" s="53"/>
      <c r="L5" s="53"/>
      <c r="M5" s="53"/>
      <c r="N5" s="53"/>
      <c r="O5" s="53"/>
      <c r="P5" s="53"/>
    </row>
    <row r="6" spans="1:16" ht="20.25" customHeight="1">
      <c r="A6" s="74" t="s">
        <v>85</v>
      </c>
      <c r="B6" s="74"/>
      <c r="C6" s="74"/>
      <c r="D6" s="74"/>
      <c r="E6" s="74"/>
      <c r="F6" s="74"/>
      <c r="G6" s="74"/>
      <c r="H6" s="74"/>
      <c r="I6" s="53"/>
      <c r="J6" s="53"/>
      <c r="K6" s="53"/>
      <c r="L6" s="53"/>
      <c r="M6" s="53"/>
      <c r="N6" s="53"/>
      <c r="O6" s="53"/>
      <c r="P6" s="53"/>
    </row>
    <row r="7" spans="1:8" ht="26.25" customHeight="1">
      <c r="A7" s="71" t="s">
        <v>129</v>
      </c>
      <c r="B7" s="71" t="s">
        <v>6</v>
      </c>
      <c r="C7" s="71" t="s">
        <v>20</v>
      </c>
      <c r="D7" s="72" t="s">
        <v>39</v>
      </c>
      <c r="E7" s="70" t="s">
        <v>65</v>
      </c>
      <c r="F7" s="54" t="s">
        <v>11</v>
      </c>
      <c r="G7" s="55"/>
      <c r="H7" s="70" t="s">
        <v>58</v>
      </c>
    </row>
    <row r="8" spans="1:8" ht="27.75" customHeight="1">
      <c r="A8" s="71"/>
      <c r="B8" s="71"/>
      <c r="C8" s="71"/>
      <c r="D8" s="72"/>
      <c r="E8" s="70"/>
      <c r="F8" s="56" t="s">
        <v>41</v>
      </c>
      <c r="G8" s="20" t="s">
        <v>2</v>
      </c>
      <c r="H8" s="70"/>
    </row>
    <row r="9" spans="1:8" ht="20.25" customHeight="1">
      <c r="A9" s="57">
        <v>2</v>
      </c>
      <c r="B9" s="57">
        <v>3</v>
      </c>
      <c r="C9" s="57">
        <v>4</v>
      </c>
      <c r="D9" s="58">
        <v>5</v>
      </c>
      <c r="E9" s="20">
        <v>7</v>
      </c>
      <c r="F9" s="20">
        <v>10</v>
      </c>
      <c r="G9" s="20">
        <v>13</v>
      </c>
      <c r="H9" s="20">
        <v>14</v>
      </c>
    </row>
    <row r="10" spans="1:8" ht="20.25" customHeight="1">
      <c r="A10" s="21"/>
      <c r="B10" s="59" t="s">
        <v>20</v>
      </c>
      <c r="C10" s="22">
        <f>C11+C14+C19</f>
        <v>2441.541383</v>
      </c>
      <c r="D10" s="60">
        <f>C10</f>
        <v>2441.541383</v>
      </c>
      <c r="E10" s="22">
        <v>0</v>
      </c>
      <c r="F10" s="22">
        <v>0</v>
      </c>
      <c r="G10" s="22">
        <v>0</v>
      </c>
      <c r="H10" s="22">
        <v>0</v>
      </c>
    </row>
    <row r="11" spans="1:8" ht="20.25" customHeight="1">
      <c r="A11" s="61">
        <v>208</v>
      </c>
      <c r="B11" s="21" t="s">
        <v>57</v>
      </c>
      <c r="C11" s="22">
        <v>302.62</v>
      </c>
      <c r="D11" s="60">
        <f>C11</f>
        <v>302.62</v>
      </c>
      <c r="E11" s="22">
        <v>0</v>
      </c>
      <c r="F11" s="22">
        <v>0</v>
      </c>
      <c r="G11" s="22">
        <v>0</v>
      </c>
      <c r="H11" s="22">
        <v>0</v>
      </c>
    </row>
    <row r="12" spans="1:8" ht="20.25" customHeight="1">
      <c r="A12" s="61">
        <v>20805</v>
      </c>
      <c r="B12" s="21" t="s">
        <v>82</v>
      </c>
      <c r="C12" s="22">
        <f>C11</f>
        <v>302.62</v>
      </c>
      <c r="D12" s="60">
        <f>C12</f>
        <v>302.62</v>
      </c>
      <c r="E12" s="22">
        <v>0</v>
      </c>
      <c r="F12" s="22">
        <v>0</v>
      </c>
      <c r="G12" s="22">
        <v>0</v>
      </c>
      <c r="H12" s="22">
        <v>0</v>
      </c>
    </row>
    <row r="13" spans="1:8" ht="20.25" customHeight="1">
      <c r="A13" s="61">
        <v>2080505</v>
      </c>
      <c r="B13" s="21" t="s">
        <v>52</v>
      </c>
      <c r="C13" s="22">
        <f>C12</f>
        <v>302.62</v>
      </c>
      <c r="D13" s="60">
        <f>C13</f>
        <v>302.62</v>
      </c>
      <c r="E13" s="22">
        <v>0</v>
      </c>
      <c r="F13" s="22">
        <v>0</v>
      </c>
      <c r="G13" s="22">
        <v>0</v>
      </c>
      <c r="H13" s="22">
        <v>0</v>
      </c>
    </row>
    <row r="14" spans="1:8" ht="20.25" customHeight="1">
      <c r="A14" s="61">
        <v>210</v>
      </c>
      <c r="B14" s="21" t="s">
        <v>7</v>
      </c>
      <c r="C14" s="22">
        <f>C15+C17</f>
        <v>1955.4652210000002</v>
      </c>
      <c r="D14" s="60">
        <f>C14</f>
        <v>1955.4652210000002</v>
      </c>
      <c r="E14" s="22">
        <v>0</v>
      </c>
      <c r="F14" s="22">
        <v>0</v>
      </c>
      <c r="G14" s="22">
        <v>0</v>
      </c>
      <c r="H14" s="22">
        <v>0</v>
      </c>
    </row>
    <row r="15" spans="1:8" ht="20.25" customHeight="1">
      <c r="A15" s="61">
        <v>21002</v>
      </c>
      <c r="B15" s="21" t="s">
        <v>13</v>
      </c>
      <c r="C15" s="22">
        <v>1717.24159</v>
      </c>
      <c r="D15" s="60">
        <f>C15</f>
        <v>1717.24159</v>
      </c>
      <c r="E15" s="22">
        <v>0</v>
      </c>
      <c r="F15" s="22">
        <v>0</v>
      </c>
      <c r="G15" s="22">
        <v>0</v>
      </c>
      <c r="H15" s="22">
        <v>0</v>
      </c>
    </row>
    <row r="16" spans="1:8" ht="20.25" customHeight="1">
      <c r="A16" s="61">
        <v>2100201</v>
      </c>
      <c r="B16" s="21" t="s">
        <v>15</v>
      </c>
      <c r="C16" s="22">
        <f>C15</f>
        <v>1717.24159</v>
      </c>
      <c r="D16" s="60">
        <f>C16</f>
        <v>1717.24159</v>
      </c>
      <c r="E16" s="22">
        <v>0</v>
      </c>
      <c r="F16" s="22">
        <v>0</v>
      </c>
      <c r="G16" s="22">
        <v>0</v>
      </c>
      <c r="H16" s="22">
        <v>0</v>
      </c>
    </row>
    <row r="17" spans="1:8" ht="20.25" customHeight="1">
      <c r="A17" s="61">
        <v>21011</v>
      </c>
      <c r="B17" s="21" t="s">
        <v>64</v>
      </c>
      <c r="C17" s="22">
        <v>238.223631</v>
      </c>
      <c r="D17" s="60">
        <f>C17</f>
        <v>238.223631</v>
      </c>
      <c r="E17" s="22">
        <v>0</v>
      </c>
      <c r="F17" s="22">
        <v>0</v>
      </c>
      <c r="G17" s="22">
        <v>0</v>
      </c>
      <c r="H17" s="22">
        <v>0</v>
      </c>
    </row>
    <row r="18" spans="1:8" ht="20.25" customHeight="1">
      <c r="A18" s="61">
        <v>2101102</v>
      </c>
      <c r="B18" s="21" t="s">
        <v>50</v>
      </c>
      <c r="C18" s="22">
        <f>C17</f>
        <v>238.223631</v>
      </c>
      <c r="D18" s="60">
        <f>C18</f>
        <v>238.223631</v>
      </c>
      <c r="E18" s="22">
        <v>0</v>
      </c>
      <c r="F18" s="22">
        <v>0</v>
      </c>
      <c r="G18" s="22">
        <v>0</v>
      </c>
      <c r="H18" s="22">
        <v>0</v>
      </c>
    </row>
    <row r="19" spans="1:8" ht="20.25" customHeight="1">
      <c r="A19" s="61">
        <v>221</v>
      </c>
      <c r="B19" s="21" t="s">
        <v>44</v>
      </c>
      <c r="C19" s="22">
        <v>183.456162</v>
      </c>
      <c r="D19" s="60">
        <f>C19</f>
        <v>183.456162</v>
      </c>
      <c r="E19" s="22">
        <v>0</v>
      </c>
      <c r="F19" s="22">
        <v>0</v>
      </c>
      <c r="G19" s="22">
        <v>0</v>
      </c>
      <c r="H19" s="22">
        <v>0</v>
      </c>
    </row>
    <row r="20" spans="1:8" ht="20.25" customHeight="1">
      <c r="A20" s="61">
        <v>22102</v>
      </c>
      <c r="B20" s="21" t="s">
        <v>55</v>
      </c>
      <c r="C20" s="22">
        <f>C19</f>
        <v>183.456162</v>
      </c>
      <c r="D20" s="60">
        <f>C20</f>
        <v>183.456162</v>
      </c>
      <c r="E20" s="22">
        <v>0</v>
      </c>
      <c r="F20" s="22">
        <v>0</v>
      </c>
      <c r="G20" s="22">
        <v>0</v>
      </c>
      <c r="H20" s="22">
        <v>0</v>
      </c>
    </row>
    <row r="21" spans="1:8" ht="20.25" customHeight="1">
      <c r="A21" s="61">
        <v>2210201</v>
      </c>
      <c r="B21" s="21" t="s">
        <v>27</v>
      </c>
      <c r="C21" s="22">
        <f>C20</f>
        <v>183.456162</v>
      </c>
      <c r="D21" s="60">
        <f>C21</f>
        <v>183.456162</v>
      </c>
      <c r="E21" s="22">
        <v>0</v>
      </c>
      <c r="F21" s="22">
        <v>0</v>
      </c>
      <c r="G21" s="22">
        <v>0</v>
      </c>
      <c r="H21" s="22">
        <v>0</v>
      </c>
    </row>
  </sheetData>
  <sheetProtection/>
  <mergeCells count="11">
    <mergeCell ref="C7:C8"/>
    <mergeCell ref="E7:E8"/>
    <mergeCell ref="A7:A8"/>
    <mergeCell ref="D7:D8"/>
    <mergeCell ref="A5:H5"/>
    <mergeCell ref="A6:H6"/>
    <mergeCell ref="F1:G4"/>
    <mergeCell ref="A1:C4"/>
    <mergeCell ref="D1:E4"/>
    <mergeCell ref="H7:H8"/>
    <mergeCell ref="B7:B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2" sqref="D12"/>
    </sheetView>
  </sheetViews>
  <sheetFormatPr defaultColWidth="9.33203125" defaultRowHeight="11.25"/>
  <cols>
    <col min="1" max="1" width="11.5" style="1" bestFit="1" customWidth="1"/>
    <col min="2" max="2" width="54.16015625" style="1" customWidth="1"/>
    <col min="3" max="5" width="17.66015625" style="1" customWidth="1"/>
    <col min="6" max="6" width="18.5" style="3" customWidth="1"/>
    <col min="7" max="8" width="14" style="3" customWidth="1"/>
    <col min="9" max="16384" width="9.33203125" style="1" customWidth="1"/>
  </cols>
  <sheetData>
    <row r="1" spans="1:8" ht="14.25">
      <c r="A1" s="76" t="s">
        <v>86</v>
      </c>
      <c r="B1" s="76"/>
      <c r="C1" s="76"/>
      <c r="D1" s="76"/>
      <c r="E1" s="76"/>
      <c r="F1" s="76"/>
      <c r="G1" s="76"/>
      <c r="H1" s="76"/>
    </row>
    <row r="2" spans="1:8" ht="14.25">
      <c r="A2" s="76" t="s">
        <v>87</v>
      </c>
      <c r="B2" s="76"/>
      <c r="C2" s="76"/>
      <c r="D2" s="76"/>
      <c r="E2" s="76"/>
      <c r="F2" s="76"/>
      <c r="G2" s="76"/>
      <c r="H2" s="76"/>
    </row>
    <row r="3" spans="1:8" ht="14.25">
      <c r="A3" s="77" t="s">
        <v>88</v>
      </c>
      <c r="B3" s="77"/>
      <c r="C3" s="77"/>
      <c r="D3" s="77"/>
      <c r="E3" s="77"/>
      <c r="F3" s="77"/>
      <c r="G3" s="77"/>
      <c r="H3" s="77"/>
    </row>
    <row r="4" spans="1:8" ht="14.25">
      <c r="A4" s="2"/>
      <c r="B4" s="78"/>
      <c r="C4" s="78"/>
      <c r="D4" s="78"/>
      <c r="E4" s="78"/>
      <c r="F4" s="78"/>
      <c r="G4" s="78"/>
      <c r="H4" s="78"/>
    </row>
    <row r="5" spans="1:8" s="7" customFormat="1" ht="28.5">
      <c r="A5" s="4" t="s">
        <v>89</v>
      </c>
      <c r="B5" s="5" t="s">
        <v>20</v>
      </c>
      <c r="C5" s="5" t="s">
        <v>20</v>
      </c>
      <c r="D5" s="5" t="s">
        <v>8</v>
      </c>
      <c r="E5" s="5" t="s">
        <v>46</v>
      </c>
      <c r="F5" s="6" t="s">
        <v>90</v>
      </c>
      <c r="G5" s="6" t="s">
        <v>91</v>
      </c>
      <c r="H5" s="6" t="s">
        <v>92</v>
      </c>
    </row>
    <row r="6" spans="1:8" ht="19.5" customHeight="1">
      <c r="A6" s="8"/>
      <c r="B6" s="8" t="s">
        <v>20</v>
      </c>
      <c r="C6" s="22">
        <f>C7+C10+C15</f>
        <v>2541.541383</v>
      </c>
      <c r="D6" s="22">
        <f>D7+D10+D15</f>
        <v>2441.541383</v>
      </c>
      <c r="E6" s="11"/>
      <c r="F6" s="10"/>
      <c r="G6" s="10"/>
      <c r="H6" s="10"/>
    </row>
    <row r="7" spans="1:8" ht="19.5" customHeight="1">
      <c r="A7" s="9">
        <v>208</v>
      </c>
      <c r="B7" s="8" t="s">
        <v>57</v>
      </c>
      <c r="C7" s="22">
        <v>302.62</v>
      </c>
      <c r="D7" s="22">
        <v>302.62</v>
      </c>
      <c r="E7" s="11"/>
      <c r="F7" s="10"/>
      <c r="G7" s="10"/>
      <c r="H7" s="10"/>
    </row>
    <row r="8" spans="1:8" ht="19.5" customHeight="1">
      <c r="A8" s="9">
        <v>20805</v>
      </c>
      <c r="B8" s="8" t="s">
        <v>56</v>
      </c>
      <c r="C8" s="22">
        <f>C7</f>
        <v>302.62</v>
      </c>
      <c r="D8" s="22">
        <f>D7</f>
        <v>302.62</v>
      </c>
      <c r="E8" s="11"/>
      <c r="F8" s="10"/>
      <c r="G8" s="10"/>
      <c r="H8" s="10"/>
    </row>
    <row r="9" spans="1:8" ht="19.5" customHeight="1">
      <c r="A9" s="9">
        <v>2080505</v>
      </c>
      <c r="B9" s="8" t="s">
        <v>52</v>
      </c>
      <c r="C9" s="22">
        <f>C8</f>
        <v>302.62</v>
      </c>
      <c r="D9" s="22">
        <f>D8</f>
        <v>302.62</v>
      </c>
      <c r="E9" s="11"/>
      <c r="F9" s="10"/>
      <c r="G9" s="10"/>
      <c r="H9" s="10"/>
    </row>
    <row r="10" spans="1:8" ht="19.5" customHeight="1">
      <c r="A10" s="9">
        <v>210</v>
      </c>
      <c r="B10" s="8" t="s">
        <v>7</v>
      </c>
      <c r="C10" s="22">
        <f>D10+E10</f>
        <v>2055.4652210000004</v>
      </c>
      <c r="D10" s="22">
        <f>D11+D13</f>
        <v>1955.4652210000002</v>
      </c>
      <c r="E10" s="11">
        <v>100</v>
      </c>
      <c r="F10" s="10"/>
      <c r="G10" s="10"/>
      <c r="H10" s="10"/>
    </row>
    <row r="11" spans="1:8" ht="19.5" customHeight="1">
      <c r="A11" s="9">
        <v>21002</v>
      </c>
      <c r="B11" s="8" t="s">
        <v>13</v>
      </c>
      <c r="C11" s="22">
        <f>D11+E11</f>
        <v>1817.24159</v>
      </c>
      <c r="D11" s="22">
        <v>1717.24159</v>
      </c>
      <c r="E11" s="11">
        <v>100</v>
      </c>
      <c r="F11" s="10"/>
      <c r="G11" s="10"/>
      <c r="H11" s="10"/>
    </row>
    <row r="12" spans="1:8" ht="19.5" customHeight="1">
      <c r="A12" s="9">
        <v>2100201</v>
      </c>
      <c r="B12" s="8" t="s">
        <v>15</v>
      </c>
      <c r="C12" s="22">
        <f>D12+E12</f>
        <v>1817.24159</v>
      </c>
      <c r="D12" s="22">
        <f>D11</f>
        <v>1717.24159</v>
      </c>
      <c r="E12" s="11">
        <v>100</v>
      </c>
      <c r="F12" s="10"/>
      <c r="G12" s="10"/>
      <c r="H12" s="10"/>
    </row>
    <row r="13" spans="1:8" ht="19.5" customHeight="1">
      <c r="A13" s="9">
        <v>21011</v>
      </c>
      <c r="B13" s="8" t="s">
        <v>64</v>
      </c>
      <c r="C13" s="22">
        <v>238.223631</v>
      </c>
      <c r="D13" s="22">
        <v>238.223631</v>
      </c>
      <c r="E13" s="11"/>
      <c r="F13" s="10"/>
      <c r="G13" s="10"/>
      <c r="H13" s="10"/>
    </row>
    <row r="14" spans="1:8" ht="19.5" customHeight="1">
      <c r="A14" s="9">
        <v>2101102</v>
      </c>
      <c r="B14" s="8" t="s">
        <v>50</v>
      </c>
      <c r="C14" s="22">
        <f>C13</f>
        <v>238.223631</v>
      </c>
      <c r="D14" s="22">
        <f>D13</f>
        <v>238.223631</v>
      </c>
      <c r="E14" s="11"/>
      <c r="F14" s="10"/>
      <c r="G14" s="10"/>
      <c r="H14" s="10"/>
    </row>
    <row r="15" spans="1:8" ht="19.5" customHeight="1">
      <c r="A15" s="9">
        <v>221</v>
      </c>
      <c r="B15" s="8" t="s">
        <v>44</v>
      </c>
      <c r="C15" s="22">
        <v>183.456162</v>
      </c>
      <c r="D15" s="22">
        <v>183.456162</v>
      </c>
      <c r="E15" s="11"/>
      <c r="F15" s="10"/>
      <c r="G15" s="10"/>
      <c r="H15" s="10"/>
    </row>
    <row r="16" spans="1:8" ht="19.5" customHeight="1">
      <c r="A16" s="9">
        <v>22102</v>
      </c>
      <c r="B16" s="8" t="s">
        <v>55</v>
      </c>
      <c r="C16" s="22">
        <f>C15</f>
        <v>183.456162</v>
      </c>
      <c r="D16" s="22">
        <f>D15</f>
        <v>183.456162</v>
      </c>
      <c r="E16" s="11"/>
      <c r="F16" s="10"/>
      <c r="G16" s="10"/>
      <c r="H16" s="10"/>
    </row>
    <row r="17" spans="1:8" ht="19.5" customHeight="1">
      <c r="A17" s="9">
        <v>2210201</v>
      </c>
      <c r="B17" s="8" t="s">
        <v>27</v>
      </c>
      <c r="C17" s="22">
        <f>C16</f>
        <v>183.456162</v>
      </c>
      <c r="D17" s="22">
        <f>D16</f>
        <v>183.456162</v>
      </c>
      <c r="E17" s="11"/>
      <c r="F17" s="10"/>
      <c r="G17" s="10"/>
      <c r="H17" s="10"/>
    </row>
  </sheetData>
  <sheetProtection/>
  <mergeCells count="4">
    <mergeCell ref="A1:H1"/>
    <mergeCell ref="A3:H3"/>
    <mergeCell ref="B4:H4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0" sqref="E10"/>
    </sheetView>
  </sheetViews>
  <sheetFormatPr defaultColWidth="9.33203125" defaultRowHeight="11.25"/>
  <cols>
    <col min="1" max="1" width="29.33203125" style="12" customWidth="1"/>
    <col min="2" max="2" width="15.66015625" style="12" customWidth="1"/>
    <col min="3" max="3" width="38" style="12" customWidth="1"/>
    <col min="4" max="4" width="14.16015625" style="12" customWidth="1"/>
    <col min="5" max="5" width="19" style="12" customWidth="1"/>
    <col min="6" max="6" width="21.66015625" style="12" customWidth="1"/>
    <col min="7" max="16384" width="9.33203125" style="12" customWidth="1"/>
  </cols>
  <sheetData>
    <row r="1" spans="6:7" ht="19.5" customHeight="1">
      <c r="F1" s="17" t="s">
        <v>93</v>
      </c>
      <c r="G1" s="13"/>
    </row>
    <row r="2" spans="1:6" ht="19.5" customHeight="1">
      <c r="A2" s="82" t="s">
        <v>94</v>
      </c>
      <c r="B2" s="82"/>
      <c r="C2" s="82"/>
      <c r="D2" s="82"/>
      <c r="E2" s="82"/>
      <c r="F2" s="82"/>
    </row>
    <row r="3" ht="19.5" customHeight="1">
      <c r="F3" s="18" t="s">
        <v>95</v>
      </c>
    </row>
    <row r="4" spans="1:6" ht="19.5" customHeight="1">
      <c r="A4" s="14" t="s">
        <v>3</v>
      </c>
      <c r="B4" s="14"/>
      <c r="C4" s="79" t="s">
        <v>47</v>
      </c>
      <c r="D4" s="80"/>
      <c r="E4" s="80"/>
      <c r="F4" s="81"/>
    </row>
    <row r="5" spans="1:6" ht="19.5" customHeight="1">
      <c r="A5" s="14" t="s">
        <v>28</v>
      </c>
      <c r="B5" s="14" t="s">
        <v>34</v>
      </c>
      <c r="C5" s="14" t="s">
        <v>28</v>
      </c>
      <c r="D5" s="14" t="s">
        <v>20</v>
      </c>
      <c r="E5" s="14" t="s">
        <v>96</v>
      </c>
      <c r="F5" s="14" t="s">
        <v>97</v>
      </c>
    </row>
    <row r="6" spans="1:6" ht="19.5" customHeight="1">
      <c r="A6" s="14" t="s">
        <v>98</v>
      </c>
      <c r="B6" s="15">
        <v>2541.54</v>
      </c>
      <c r="C6" s="14" t="s">
        <v>99</v>
      </c>
      <c r="D6" s="15">
        <v>2541.54</v>
      </c>
      <c r="E6" s="15">
        <f>D6</f>
        <v>2541.54</v>
      </c>
      <c r="F6" s="14"/>
    </row>
    <row r="7" spans="1:6" ht="19.5" customHeight="1">
      <c r="A7" s="14" t="s">
        <v>100</v>
      </c>
      <c r="B7" s="15">
        <v>2541.54</v>
      </c>
      <c r="C7" s="14" t="s">
        <v>106</v>
      </c>
      <c r="D7" s="15">
        <v>302.62</v>
      </c>
      <c r="E7" s="15">
        <f>D7</f>
        <v>302.62</v>
      </c>
      <c r="F7" s="14"/>
    </row>
    <row r="8" spans="1:6" ht="19.5" customHeight="1">
      <c r="A8" s="14" t="s">
        <v>101</v>
      </c>
      <c r="B8" s="15"/>
      <c r="C8" s="14" t="s">
        <v>107</v>
      </c>
      <c r="D8" s="15">
        <v>2055.47</v>
      </c>
      <c r="E8" s="15">
        <f>D8</f>
        <v>2055.47</v>
      </c>
      <c r="F8" s="14"/>
    </row>
    <row r="9" spans="1:6" ht="19.5" customHeight="1">
      <c r="A9" s="14"/>
      <c r="B9" s="14"/>
      <c r="C9" s="14" t="s">
        <v>108</v>
      </c>
      <c r="D9" s="15">
        <v>183.46</v>
      </c>
      <c r="E9" s="15">
        <f>D9</f>
        <v>183.46</v>
      </c>
      <c r="F9" s="14"/>
    </row>
    <row r="10" spans="1:6" ht="19.5" customHeight="1">
      <c r="A10" s="14"/>
      <c r="B10" s="14"/>
      <c r="C10" s="14" t="s">
        <v>109</v>
      </c>
      <c r="D10" s="15"/>
      <c r="E10" s="15"/>
      <c r="F10" s="14"/>
    </row>
    <row r="11" spans="1:6" ht="19.5" customHeight="1">
      <c r="A11" s="14"/>
      <c r="B11" s="14"/>
      <c r="C11" s="14"/>
      <c r="D11" s="15"/>
      <c r="E11" s="15"/>
      <c r="F11" s="14"/>
    </row>
    <row r="12" spans="1:6" ht="19.5" customHeight="1">
      <c r="A12" s="14"/>
      <c r="B12" s="14"/>
      <c r="C12" s="14"/>
      <c r="D12" s="15"/>
      <c r="E12" s="15"/>
      <c r="F12" s="14"/>
    </row>
    <row r="13" spans="1:6" ht="19.5" customHeight="1">
      <c r="A13" s="14" t="s">
        <v>102</v>
      </c>
      <c r="B13" s="14"/>
      <c r="C13" s="14"/>
      <c r="D13" s="15"/>
      <c r="E13" s="15"/>
      <c r="F13" s="14"/>
    </row>
    <row r="14" spans="1:6" ht="19.5" customHeight="1">
      <c r="A14" s="14" t="s">
        <v>100</v>
      </c>
      <c r="B14" s="14"/>
      <c r="C14" s="14"/>
      <c r="D14" s="15"/>
      <c r="E14" s="15"/>
      <c r="F14" s="14"/>
    </row>
    <row r="15" spans="1:6" ht="19.5" customHeight="1">
      <c r="A15" s="14" t="s">
        <v>101</v>
      </c>
      <c r="B15" s="14"/>
      <c r="C15" s="14"/>
      <c r="D15" s="15"/>
      <c r="E15" s="15"/>
      <c r="F15" s="14"/>
    </row>
    <row r="16" spans="1:6" ht="19.5" customHeight="1">
      <c r="A16" s="14"/>
      <c r="B16" s="14"/>
      <c r="C16" s="14" t="s">
        <v>103</v>
      </c>
      <c r="D16" s="15"/>
      <c r="E16" s="15"/>
      <c r="F16" s="14"/>
    </row>
    <row r="17" spans="1:6" ht="19.5" customHeight="1">
      <c r="A17" s="14" t="s">
        <v>104</v>
      </c>
      <c r="B17" s="15">
        <f>B6</f>
        <v>2541.54</v>
      </c>
      <c r="C17" s="14" t="s">
        <v>105</v>
      </c>
      <c r="D17" s="15">
        <f>D6</f>
        <v>2541.54</v>
      </c>
      <c r="E17" s="15">
        <f>E6</f>
        <v>2541.54</v>
      </c>
      <c r="F17" s="14"/>
    </row>
    <row r="18" spans="4:5" ht="19.5" customHeight="1">
      <c r="D18" s="16"/>
      <c r="E18" s="16"/>
    </row>
  </sheetData>
  <sheetProtection/>
  <mergeCells count="2">
    <mergeCell ref="C4:F4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18.33203125" style="19" customWidth="1"/>
    <col min="2" max="2" width="52.66015625" style="19" bestFit="1" customWidth="1"/>
    <col min="3" max="3" width="16.5" style="19" customWidth="1"/>
    <col min="4" max="4" width="19.16015625" style="19" customWidth="1"/>
    <col min="5" max="5" width="19.16015625" style="19" bestFit="1" customWidth="1"/>
    <col min="6" max="16384" width="9.16015625" style="19" customWidth="1"/>
  </cols>
  <sheetData>
    <row r="1" spans="1:5" ht="14.25">
      <c r="A1" s="84" t="s">
        <v>111</v>
      </c>
      <c r="B1" s="84"/>
      <c r="C1" s="84"/>
      <c r="D1" s="84"/>
      <c r="E1" s="84"/>
    </row>
    <row r="2" spans="1:5" ht="22.5" customHeight="1">
      <c r="A2" s="83" t="s">
        <v>110</v>
      </c>
      <c r="B2" s="83"/>
      <c r="C2" s="83"/>
      <c r="D2" s="83"/>
      <c r="E2" s="83"/>
    </row>
    <row r="3" spans="1:5" ht="14.25">
      <c r="A3" s="85" t="s">
        <v>95</v>
      </c>
      <c r="B3" s="85"/>
      <c r="C3" s="85"/>
      <c r="D3" s="85"/>
      <c r="E3" s="85"/>
    </row>
    <row r="4" spans="1:5" ht="14.25">
      <c r="A4" s="86" t="s">
        <v>112</v>
      </c>
      <c r="B4" s="86"/>
      <c r="C4" s="101" t="s">
        <v>132</v>
      </c>
      <c r="D4" s="86"/>
      <c r="E4" s="86"/>
    </row>
    <row r="5" spans="1:5" ht="26.25" customHeight="1">
      <c r="A5" s="88" t="s">
        <v>129</v>
      </c>
      <c r="B5" s="70" t="s">
        <v>6</v>
      </c>
      <c r="C5" s="87" t="s">
        <v>41</v>
      </c>
      <c r="D5" s="87" t="s">
        <v>8</v>
      </c>
      <c r="E5" s="87" t="s">
        <v>46</v>
      </c>
    </row>
    <row r="6" spans="1:5" ht="27.75" customHeight="1">
      <c r="A6" s="70"/>
      <c r="B6" s="70"/>
      <c r="C6" s="87"/>
      <c r="D6" s="87"/>
      <c r="E6" s="87"/>
    </row>
    <row r="7" spans="1:5" ht="20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</row>
    <row r="8" spans="1:5" ht="20.25" customHeight="1">
      <c r="A8" s="21"/>
      <c r="B8" s="21" t="s">
        <v>20</v>
      </c>
      <c r="C8" s="22">
        <f>C9+C12+C17</f>
        <v>2541.541383</v>
      </c>
      <c r="D8" s="22">
        <f>D9+D12+D17</f>
        <v>2441.541383</v>
      </c>
      <c r="E8" s="22">
        <v>100</v>
      </c>
    </row>
    <row r="9" spans="1:5" ht="20.25" customHeight="1">
      <c r="A9" s="21" t="s">
        <v>22</v>
      </c>
      <c r="B9" s="21" t="s">
        <v>43</v>
      </c>
      <c r="C9" s="22">
        <v>302.62</v>
      </c>
      <c r="D9" s="22">
        <v>302.62</v>
      </c>
      <c r="E9" s="22">
        <v>0</v>
      </c>
    </row>
    <row r="10" spans="1:5" ht="20.25" customHeight="1">
      <c r="A10" s="21">
        <v>20805</v>
      </c>
      <c r="B10" s="21" t="s">
        <v>45</v>
      </c>
      <c r="C10" s="22">
        <f>C9</f>
        <v>302.62</v>
      </c>
      <c r="D10" s="22">
        <f>D9</f>
        <v>302.62</v>
      </c>
      <c r="E10" s="22">
        <v>0</v>
      </c>
    </row>
    <row r="11" spans="1:5" ht="20.25" customHeight="1">
      <c r="A11" s="21">
        <v>2080505</v>
      </c>
      <c r="B11" s="21" t="s">
        <v>21</v>
      </c>
      <c r="C11" s="22">
        <f>C10</f>
        <v>302.62</v>
      </c>
      <c r="D11" s="22">
        <f>D10</f>
        <v>302.62</v>
      </c>
      <c r="E11" s="22">
        <v>0</v>
      </c>
    </row>
    <row r="12" spans="1:5" ht="20.25" customHeight="1">
      <c r="A12" s="21" t="s">
        <v>32</v>
      </c>
      <c r="B12" s="21" t="s">
        <v>12</v>
      </c>
      <c r="C12" s="22">
        <f>D12+E12</f>
        <v>2055.4652210000004</v>
      </c>
      <c r="D12" s="22">
        <f>D13+D15</f>
        <v>1955.4652210000002</v>
      </c>
      <c r="E12" s="22">
        <v>100</v>
      </c>
    </row>
    <row r="13" spans="1:5" ht="20.25" customHeight="1">
      <c r="A13" s="21">
        <v>21002</v>
      </c>
      <c r="B13" s="21" t="s">
        <v>37</v>
      </c>
      <c r="C13" s="22">
        <f>D13+E13</f>
        <v>1817.24159</v>
      </c>
      <c r="D13" s="22">
        <v>1717.24159</v>
      </c>
      <c r="E13" s="22">
        <v>100</v>
      </c>
    </row>
    <row r="14" spans="1:5" ht="20.25" customHeight="1">
      <c r="A14" s="21">
        <v>2100201</v>
      </c>
      <c r="B14" s="21" t="s">
        <v>54</v>
      </c>
      <c r="C14" s="22">
        <f>D14+E14</f>
        <v>1817.24159</v>
      </c>
      <c r="D14" s="22">
        <f>D13</f>
        <v>1717.24159</v>
      </c>
      <c r="E14" s="22">
        <v>100</v>
      </c>
    </row>
    <row r="15" spans="1:5" ht="20.25" customHeight="1">
      <c r="A15" s="21">
        <v>21011</v>
      </c>
      <c r="B15" s="21" t="s">
        <v>30</v>
      </c>
      <c r="C15" s="22">
        <v>238.223631</v>
      </c>
      <c r="D15" s="22">
        <v>238.223631</v>
      </c>
      <c r="E15" s="22">
        <v>0</v>
      </c>
    </row>
    <row r="16" spans="1:5" ht="20.25" customHeight="1">
      <c r="A16" s="21">
        <v>2101102</v>
      </c>
      <c r="B16" s="21" t="s">
        <v>10</v>
      </c>
      <c r="C16" s="22">
        <f>C15</f>
        <v>238.223631</v>
      </c>
      <c r="D16" s="22">
        <f>D15</f>
        <v>238.223631</v>
      </c>
      <c r="E16" s="22">
        <v>0</v>
      </c>
    </row>
    <row r="17" spans="1:5" ht="20.25" customHeight="1">
      <c r="A17" s="21" t="s">
        <v>29</v>
      </c>
      <c r="B17" s="21" t="s">
        <v>62</v>
      </c>
      <c r="C17" s="22">
        <v>183.456162</v>
      </c>
      <c r="D17" s="22">
        <v>183.456162</v>
      </c>
      <c r="E17" s="22">
        <v>0</v>
      </c>
    </row>
    <row r="18" spans="1:5" ht="20.25" customHeight="1">
      <c r="A18" s="21">
        <v>22102</v>
      </c>
      <c r="B18" s="21" t="s">
        <v>14</v>
      </c>
      <c r="C18" s="22">
        <f>C17</f>
        <v>183.456162</v>
      </c>
      <c r="D18" s="22">
        <f>D17</f>
        <v>183.456162</v>
      </c>
      <c r="E18" s="22">
        <v>0</v>
      </c>
    </row>
    <row r="19" spans="1:5" ht="20.25" customHeight="1">
      <c r="A19" s="21">
        <v>2210201</v>
      </c>
      <c r="B19" s="21" t="s">
        <v>67</v>
      </c>
      <c r="C19" s="22">
        <f>C18</f>
        <v>183.456162</v>
      </c>
      <c r="D19" s="22">
        <f>D18</f>
        <v>183.456162</v>
      </c>
      <c r="E19" s="22">
        <v>0</v>
      </c>
    </row>
  </sheetData>
  <sheetProtection/>
  <mergeCells count="10">
    <mergeCell ref="A2:E2"/>
    <mergeCell ref="A1:E1"/>
    <mergeCell ref="A3:E3"/>
    <mergeCell ref="A4:B4"/>
    <mergeCell ref="C4:E4"/>
    <mergeCell ref="B5:B6"/>
    <mergeCell ref="C5:C6"/>
    <mergeCell ref="E5:E6"/>
    <mergeCell ref="A5:A6"/>
    <mergeCell ref="D5:D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4"/>
  <sheetViews>
    <sheetView showGridLines="0" showZeros="0" zoomScalePageLayoutView="0" workbookViewId="0" topLeftCell="A1">
      <selection activeCell="C19" sqref="C19"/>
    </sheetView>
  </sheetViews>
  <sheetFormatPr defaultColWidth="9.16015625" defaultRowHeight="12.75" customHeight="1"/>
  <cols>
    <col min="1" max="1" width="16.66015625" style="19" customWidth="1"/>
    <col min="2" max="2" width="43.83203125" style="19" bestFit="1" customWidth="1"/>
    <col min="3" max="3" width="19.16015625" style="19" customWidth="1"/>
    <col min="4" max="4" width="24.83203125" style="19" customWidth="1"/>
    <col min="5" max="5" width="20.33203125" style="19" customWidth="1"/>
    <col min="6" max="6" width="9.16015625" style="19" customWidth="1"/>
    <col min="7" max="7" width="11" style="19" bestFit="1" customWidth="1"/>
    <col min="8" max="16384" width="9.16015625" style="19" customWidth="1"/>
  </cols>
  <sheetData>
    <row r="1" ht="14.25"/>
    <row r="2" spans="1:5" ht="14.25">
      <c r="A2" s="84" t="s">
        <v>115</v>
      </c>
      <c r="B2" s="84"/>
      <c r="C2" s="84"/>
      <c r="D2" s="84"/>
      <c r="E2" s="84"/>
    </row>
    <row r="3" spans="1:5" ht="20.25" customHeight="1">
      <c r="A3" s="90" t="s">
        <v>114</v>
      </c>
      <c r="B3" s="90"/>
      <c r="C3" s="90"/>
      <c r="D3" s="90"/>
      <c r="E3" s="90"/>
    </row>
    <row r="4" spans="1:5" ht="15" customHeight="1">
      <c r="A4" s="89"/>
      <c r="B4" s="89"/>
      <c r="C4" s="89"/>
      <c r="D4" s="89"/>
      <c r="E4" s="23" t="s">
        <v>95</v>
      </c>
    </row>
    <row r="5" spans="1:5" ht="15" customHeight="1">
      <c r="A5" s="86" t="s">
        <v>116</v>
      </c>
      <c r="B5" s="86"/>
      <c r="C5" s="101" t="s">
        <v>133</v>
      </c>
      <c r="D5" s="86"/>
      <c r="E5" s="86"/>
    </row>
    <row r="6" spans="1:5" ht="15" customHeight="1">
      <c r="A6" s="86" t="s">
        <v>66</v>
      </c>
      <c r="B6" s="86" t="s">
        <v>25</v>
      </c>
      <c r="C6" s="86" t="s">
        <v>20</v>
      </c>
      <c r="D6" s="86" t="s">
        <v>117</v>
      </c>
      <c r="E6" s="86" t="s">
        <v>118</v>
      </c>
    </row>
    <row r="7" spans="1:5" ht="15" customHeight="1">
      <c r="A7" s="86"/>
      <c r="B7" s="86"/>
      <c r="C7" s="86"/>
      <c r="D7" s="86"/>
      <c r="E7" s="86"/>
    </row>
    <row r="8" spans="1:5" ht="20.2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20.25" customHeight="1">
      <c r="A9" s="21"/>
      <c r="B9" s="21" t="s">
        <v>20</v>
      </c>
      <c r="C9" s="22">
        <f>C10+C18+C22</f>
        <v>2441.54</v>
      </c>
      <c r="D9" s="22">
        <f>D10+D22</f>
        <v>2307.83</v>
      </c>
      <c r="E9" s="22">
        <f>E18</f>
        <v>133.70000000000002</v>
      </c>
    </row>
    <row r="10" spans="1:5" ht="20.25" customHeight="1">
      <c r="A10" s="21" t="s">
        <v>59</v>
      </c>
      <c r="B10" s="21" t="s">
        <v>42</v>
      </c>
      <c r="C10" s="22">
        <v>2214.49</v>
      </c>
      <c r="D10" s="22">
        <f>C10</f>
        <v>2214.49</v>
      </c>
      <c r="E10" s="22">
        <v>0</v>
      </c>
    </row>
    <row r="11" spans="1:5" ht="20.25" customHeight="1">
      <c r="A11" s="21">
        <v>30101</v>
      </c>
      <c r="B11" s="21" t="s">
        <v>63</v>
      </c>
      <c r="C11" s="22">
        <v>1107.75</v>
      </c>
      <c r="D11" s="22">
        <f>C11</f>
        <v>1107.75</v>
      </c>
      <c r="E11" s="22">
        <v>0</v>
      </c>
    </row>
    <row r="12" spans="1:5" ht="20.25" customHeight="1">
      <c r="A12" s="21">
        <v>30102</v>
      </c>
      <c r="B12" s="21" t="s">
        <v>35</v>
      </c>
      <c r="C12" s="22">
        <v>243.24</v>
      </c>
      <c r="D12" s="22">
        <f>C12</f>
        <v>243.24</v>
      </c>
      <c r="E12" s="22">
        <v>0</v>
      </c>
    </row>
    <row r="13" spans="1:5" ht="20.25" customHeight="1">
      <c r="A13" s="21">
        <v>30108</v>
      </c>
      <c r="B13" s="21" t="s">
        <v>1</v>
      </c>
      <c r="C13" s="22">
        <v>302.62</v>
      </c>
      <c r="D13" s="22">
        <f>C13</f>
        <v>302.62</v>
      </c>
      <c r="E13" s="22">
        <v>0</v>
      </c>
    </row>
    <row r="14" spans="1:5" ht="20.25" customHeight="1">
      <c r="A14" s="21">
        <v>30109</v>
      </c>
      <c r="B14" s="21" t="s">
        <v>26</v>
      </c>
      <c r="C14" s="22">
        <v>121.05</v>
      </c>
      <c r="D14" s="22">
        <f>C14</f>
        <v>121.05</v>
      </c>
      <c r="E14" s="22">
        <v>0</v>
      </c>
    </row>
    <row r="15" spans="1:5" ht="20.25" customHeight="1">
      <c r="A15" s="21">
        <v>30110</v>
      </c>
      <c r="B15" s="21" t="s">
        <v>0</v>
      </c>
      <c r="C15" s="22">
        <v>238.22</v>
      </c>
      <c r="D15" s="22">
        <f>C15</f>
        <v>238.22</v>
      </c>
      <c r="E15" s="22">
        <v>0</v>
      </c>
    </row>
    <row r="16" spans="1:5" ht="20.25" customHeight="1">
      <c r="A16" s="21">
        <v>30113</v>
      </c>
      <c r="B16" s="21" t="s">
        <v>60</v>
      </c>
      <c r="C16" s="22">
        <v>183.46</v>
      </c>
      <c r="D16" s="22">
        <f>C16</f>
        <v>183.46</v>
      </c>
      <c r="E16" s="22">
        <v>0</v>
      </c>
    </row>
    <row r="17" spans="1:5" ht="20.25" customHeight="1">
      <c r="A17" s="21">
        <v>30199</v>
      </c>
      <c r="B17" s="21" t="s">
        <v>31</v>
      </c>
      <c r="C17" s="22">
        <v>18.15</v>
      </c>
      <c r="D17" s="22">
        <f>C17</f>
        <v>18.15</v>
      </c>
      <c r="E17" s="22">
        <v>0</v>
      </c>
    </row>
    <row r="18" spans="1:5" ht="20.25" customHeight="1">
      <c r="A18" s="21" t="s">
        <v>40</v>
      </c>
      <c r="B18" s="21" t="s">
        <v>51</v>
      </c>
      <c r="C18" s="22">
        <v>133.71</v>
      </c>
      <c r="D18" s="22">
        <v>0</v>
      </c>
      <c r="E18" s="22">
        <f>SUM(E19:E22)</f>
        <v>133.70000000000002</v>
      </c>
    </row>
    <row r="19" spans="1:5" ht="20.25" customHeight="1">
      <c r="A19" s="21">
        <v>30228</v>
      </c>
      <c r="B19" s="21" t="s">
        <v>48</v>
      </c>
      <c r="C19" s="22">
        <v>13.29</v>
      </c>
      <c r="D19" s="22">
        <v>0</v>
      </c>
      <c r="E19" s="22">
        <v>13.29</v>
      </c>
    </row>
    <row r="20" spans="1:5" ht="20.25" customHeight="1">
      <c r="A20" s="21">
        <v>30229</v>
      </c>
      <c r="B20" s="21" t="s">
        <v>38</v>
      </c>
      <c r="C20" s="22">
        <v>95.29</v>
      </c>
      <c r="D20" s="22">
        <v>0</v>
      </c>
      <c r="E20" s="22">
        <v>95.29</v>
      </c>
    </row>
    <row r="21" spans="1:5" ht="20.25" customHeight="1">
      <c r="A21" s="21">
        <v>30299</v>
      </c>
      <c r="B21" s="21" t="s">
        <v>33</v>
      </c>
      <c r="C21" s="22">
        <v>25.12</v>
      </c>
      <c r="D21" s="22">
        <v>0</v>
      </c>
      <c r="E21" s="22">
        <v>25.12</v>
      </c>
    </row>
    <row r="22" spans="1:5" ht="20.25" customHeight="1">
      <c r="A22" s="21" t="s">
        <v>24</v>
      </c>
      <c r="B22" s="21" t="s">
        <v>5</v>
      </c>
      <c r="C22" s="22">
        <v>93.34</v>
      </c>
      <c r="D22" s="22">
        <f>C22</f>
        <v>93.34</v>
      </c>
      <c r="E22" s="22">
        <v>0</v>
      </c>
    </row>
    <row r="23" spans="1:5" ht="20.25" customHeight="1">
      <c r="A23" s="21">
        <v>30301</v>
      </c>
      <c r="B23" s="21" t="s">
        <v>53</v>
      </c>
      <c r="C23" s="22">
        <v>74.51</v>
      </c>
      <c r="D23" s="22">
        <f>C23</f>
        <v>74.51</v>
      </c>
      <c r="E23" s="22">
        <v>0</v>
      </c>
    </row>
    <row r="24" spans="1:5" ht="20.25" customHeight="1">
      <c r="A24" s="21">
        <v>30399</v>
      </c>
      <c r="B24" s="21" t="s">
        <v>19</v>
      </c>
      <c r="C24" s="22">
        <v>18.84</v>
      </c>
      <c r="D24" s="22">
        <f>C24</f>
        <v>18.84</v>
      </c>
      <c r="E24" s="22">
        <v>0</v>
      </c>
    </row>
  </sheetData>
  <sheetProtection/>
  <mergeCells count="11">
    <mergeCell ref="A6:A7"/>
    <mergeCell ref="B6:B7"/>
    <mergeCell ref="E6:E7"/>
    <mergeCell ref="C6:C7"/>
    <mergeCell ref="D6:D7"/>
    <mergeCell ref="A4:B4"/>
    <mergeCell ref="C4:D4"/>
    <mergeCell ref="A5:B5"/>
    <mergeCell ref="C5:E5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3" sqref="A3"/>
    </sheetView>
  </sheetViews>
  <sheetFormatPr defaultColWidth="9.33203125" defaultRowHeight="11.25"/>
  <cols>
    <col min="1" max="17" width="6.83203125" style="12" customWidth="1"/>
    <col min="18" max="16384" width="9.33203125" style="12" customWidth="1"/>
  </cols>
  <sheetData>
    <row r="1" spans="1:17" ht="14.25">
      <c r="A1" s="91" t="s">
        <v>119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9" ht="20.25" customHeight="1">
      <c r="A2" s="94" t="s">
        <v>131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64"/>
      <c r="S2" s="25"/>
    </row>
    <row r="3" spans="1:19" ht="14.25">
      <c r="A3" s="26"/>
      <c r="B3" s="26"/>
      <c r="C3" s="26"/>
      <c r="D3" s="26"/>
      <c r="E3" s="26"/>
      <c r="F3" s="92"/>
      <c r="G3" s="92"/>
      <c r="H3" s="26"/>
      <c r="I3" s="92"/>
      <c r="J3" s="92"/>
      <c r="K3" s="92"/>
      <c r="L3" s="92"/>
      <c r="M3" s="92"/>
      <c r="N3" s="92"/>
      <c r="O3" s="92"/>
      <c r="P3" s="93" t="s">
        <v>95</v>
      </c>
      <c r="Q3" s="93"/>
      <c r="R3" s="93"/>
      <c r="S3" s="25"/>
    </row>
    <row r="4" spans="1:19" ht="14.25">
      <c r="A4" s="96" t="s">
        <v>120</v>
      </c>
      <c r="B4" s="96"/>
      <c r="C4" s="96"/>
      <c r="D4" s="96"/>
      <c r="E4" s="96"/>
      <c r="F4" s="96"/>
      <c r="G4" s="96" t="s">
        <v>113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27"/>
      <c r="S4" s="25"/>
    </row>
    <row r="5" spans="1:19" s="32" customFormat="1" ht="42.75" customHeight="1">
      <c r="A5" s="97" t="s">
        <v>20</v>
      </c>
      <c r="B5" s="97" t="s">
        <v>121</v>
      </c>
      <c r="C5" s="97" t="s">
        <v>122</v>
      </c>
      <c r="D5" s="97"/>
      <c r="E5" s="97"/>
      <c r="F5" s="97" t="s">
        <v>36</v>
      </c>
      <c r="G5" s="97" t="s">
        <v>20</v>
      </c>
      <c r="H5" s="97"/>
      <c r="I5" s="97"/>
      <c r="J5" s="97" t="s">
        <v>121</v>
      </c>
      <c r="K5" s="97" t="s">
        <v>122</v>
      </c>
      <c r="L5" s="97"/>
      <c r="M5" s="97"/>
      <c r="N5" s="97"/>
      <c r="O5" s="97"/>
      <c r="P5" s="97"/>
      <c r="Q5" s="97" t="s">
        <v>36</v>
      </c>
      <c r="R5" s="30"/>
      <c r="S5" s="31"/>
    </row>
    <row r="6" spans="1:19" s="32" customFormat="1" ht="42.75" customHeight="1">
      <c r="A6" s="97"/>
      <c r="B6" s="97"/>
      <c r="C6" s="97" t="s">
        <v>41</v>
      </c>
      <c r="D6" s="97" t="s">
        <v>123</v>
      </c>
      <c r="E6" s="97" t="s">
        <v>124</v>
      </c>
      <c r="F6" s="97"/>
      <c r="G6" s="97"/>
      <c r="H6" s="97"/>
      <c r="I6" s="97"/>
      <c r="J6" s="97"/>
      <c r="K6" s="97" t="s">
        <v>41</v>
      </c>
      <c r="L6" s="97"/>
      <c r="M6" s="97" t="s">
        <v>123</v>
      </c>
      <c r="N6" s="97"/>
      <c r="O6" s="97" t="s">
        <v>124</v>
      </c>
      <c r="P6" s="97"/>
      <c r="Q6" s="97"/>
      <c r="R6" s="30"/>
      <c r="S6" s="31"/>
    </row>
    <row r="7" spans="1:19" s="32" customFormat="1" ht="14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30"/>
      <c r="S7" s="31"/>
    </row>
    <row r="8" spans="1:19" ht="42.75" customHeight="1">
      <c r="A8" s="29"/>
      <c r="B8" s="29"/>
      <c r="C8" s="29"/>
      <c r="D8" s="29"/>
      <c r="E8" s="29"/>
      <c r="F8" s="29"/>
      <c r="G8" s="96"/>
      <c r="H8" s="96"/>
      <c r="I8" s="96"/>
      <c r="J8" s="28"/>
      <c r="K8" s="96"/>
      <c r="L8" s="96"/>
      <c r="M8" s="96"/>
      <c r="N8" s="96"/>
      <c r="O8" s="96"/>
      <c r="P8" s="96"/>
      <c r="Q8" s="28"/>
      <c r="R8" s="27"/>
      <c r="S8" s="25"/>
    </row>
  </sheetData>
  <sheetProtection/>
  <mergeCells count="27">
    <mergeCell ref="G8:I8"/>
    <mergeCell ref="K8:L8"/>
    <mergeCell ref="M8:N8"/>
    <mergeCell ref="O8:P8"/>
    <mergeCell ref="C6:C7"/>
    <mergeCell ref="D6:D7"/>
    <mergeCell ref="E6:E7"/>
    <mergeCell ref="K6:L7"/>
    <mergeCell ref="M6:N7"/>
    <mergeCell ref="O6:P7"/>
    <mergeCell ref="A4:F4"/>
    <mergeCell ref="G4:Q4"/>
    <mergeCell ref="A5:A7"/>
    <mergeCell ref="B5:B7"/>
    <mergeCell ref="C5:E5"/>
    <mergeCell ref="F5:F7"/>
    <mergeCell ref="G5:I7"/>
    <mergeCell ref="J5:J7"/>
    <mergeCell ref="K5:P5"/>
    <mergeCell ref="Q5:Q7"/>
    <mergeCell ref="A1:Q1"/>
    <mergeCell ref="F3:G3"/>
    <mergeCell ref="I3:K3"/>
    <mergeCell ref="L3:M3"/>
    <mergeCell ref="N3:O3"/>
    <mergeCell ref="P3:R3"/>
    <mergeCell ref="A2:Q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L25" sqref="L25"/>
    </sheetView>
  </sheetViews>
  <sheetFormatPr defaultColWidth="9.33203125" defaultRowHeight="11.25"/>
  <cols>
    <col min="1" max="5" width="9.33203125" style="12" customWidth="1"/>
    <col min="6" max="6" width="4.66015625" style="12" customWidth="1"/>
    <col min="7" max="7" width="12.16015625" style="12" customWidth="1"/>
    <col min="8" max="8" width="22" style="12" customWidth="1"/>
    <col min="9" max="16384" width="9.33203125" style="12" customWidth="1"/>
  </cols>
  <sheetData>
    <row r="1" spans="1:8" ht="14.25" customHeight="1">
      <c r="A1" s="26"/>
      <c r="B1" s="93"/>
      <c r="C1" s="93"/>
      <c r="D1" s="93"/>
      <c r="E1" s="93"/>
      <c r="F1" s="98" t="s">
        <v>125</v>
      </c>
      <c r="G1" s="98"/>
      <c r="H1" s="98"/>
    </row>
    <row r="2" spans="1:8" ht="20.25" customHeight="1">
      <c r="A2" s="95" t="s">
        <v>126</v>
      </c>
      <c r="B2" s="95"/>
      <c r="C2" s="95"/>
      <c r="D2" s="95"/>
      <c r="E2" s="95"/>
      <c r="F2" s="95"/>
      <c r="G2" s="95"/>
      <c r="H2" s="95"/>
    </row>
    <row r="3" spans="1:8" ht="14.25">
      <c r="A3" s="92"/>
      <c r="B3" s="92"/>
      <c r="C3" s="92"/>
      <c r="D3" s="92"/>
      <c r="E3" s="26"/>
      <c r="F3" s="92" t="s">
        <v>95</v>
      </c>
      <c r="G3" s="92"/>
      <c r="H3" s="92"/>
    </row>
    <row r="4" spans="1:8" ht="14.25">
      <c r="A4" s="96" t="s">
        <v>66</v>
      </c>
      <c r="B4" s="96"/>
      <c r="C4" s="96" t="s">
        <v>25</v>
      </c>
      <c r="D4" s="96"/>
      <c r="E4" s="96" t="s">
        <v>127</v>
      </c>
      <c r="F4" s="96"/>
      <c r="G4" s="96"/>
      <c r="H4" s="96"/>
    </row>
    <row r="5" spans="1:8" ht="14.25">
      <c r="A5" s="96"/>
      <c r="B5" s="96"/>
      <c r="C5" s="96"/>
      <c r="D5" s="96"/>
      <c r="E5" s="99" t="s">
        <v>20</v>
      </c>
      <c r="F5" s="99"/>
      <c r="G5" s="29" t="s">
        <v>8</v>
      </c>
      <c r="H5" s="29" t="s">
        <v>46</v>
      </c>
    </row>
    <row r="6" spans="1:8" ht="14.25">
      <c r="A6" s="99"/>
      <c r="B6" s="99"/>
      <c r="C6" s="99"/>
      <c r="D6" s="99"/>
      <c r="E6" s="99"/>
      <c r="F6" s="99"/>
      <c r="G6" s="29"/>
      <c r="H6" s="29"/>
    </row>
    <row r="7" spans="1:8" ht="14.25">
      <c r="A7" s="99"/>
      <c r="B7" s="99"/>
      <c r="C7" s="96" t="s">
        <v>20</v>
      </c>
      <c r="D7" s="96"/>
      <c r="E7" s="99"/>
      <c r="F7" s="99"/>
      <c r="G7" s="29"/>
      <c r="H7" s="29"/>
    </row>
    <row r="8" spans="1:8" ht="14.25">
      <c r="A8" s="25"/>
      <c r="B8" s="25"/>
      <c r="C8" s="25"/>
      <c r="D8" s="25"/>
      <c r="E8" s="25"/>
      <c r="F8" s="25"/>
      <c r="G8" s="25"/>
      <c r="H8" s="25"/>
    </row>
    <row r="9" ht="14.25">
      <c r="A9" s="33"/>
    </row>
  </sheetData>
  <sheetProtection/>
  <mergeCells count="17">
    <mergeCell ref="A7:B7"/>
    <mergeCell ref="C7:D7"/>
    <mergeCell ref="E7:F7"/>
    <mergeCell ref="A4:B5"/>
    <mergeCell ref="C4:D5"/>
    <mergeCell ref="E4:H4"/>
    <mergeCell ref="E5:F5"/>
    <mergeCell ref="A6:B6"/>
    <mergeCell ref="C6:D6"/>
    <mergeCell ref="E6:F6"/>
    <mergeCell ref="B1:C1"/>
    <mergeCell ref="D1:E1"/>
    <mergeCell ref="F1:H1"/>
    <mergeCell ref="A2:H2"/>
    <mergeCell ref="A3:B3"/>
    <mergeCell ref="C3:D3"/>
    <mergeCell ref="F3:H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深度联盟http:/sdwm.org</cp:lastModifiedBy>
  <cp:lastPrinted>2019-02-13T02:56:51Z</cp:lastPrinted>
  <dcterms:modified xsi:type="dcterms:W3CDTF">2019-02-13T02:57:26Z</dcterms:modified>
  <cp:category/>
  <cp:version/>
  <cp:contentType/>
  <cp:contentStatus/>
</cp:coreProperties>
</file>